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УМА ОКРУГА\РЕШЕНИЯ\2026 год\23.04\2 МПА отчет о бюджете 2025\24-МПА об утверждении отчета за 2025 год\"/>
    </mc:Choice>
  </mc:AlternateContent>
  <bookViews>
    <workbookView xWindow="0" yWindow="0" windowWidth="28650" windowHeight="11700"/>
  </bookViews>
  <sheets>
    <sheet name="Источники" sheetId="1" r:id="rId1"/>
  </sheets>
  <definedNames>
    <definedName name="_xlnm.Print_Titles" localSheetId="0">Источники!$10:$14</definedName>
    <definedName name="_xlnm.Print_Area" localSheetId="0">Источники!$A$1:$E$23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1" i="1" s="1"/>
  <c r="D20" i="1" s="1"/>
  <c r="C22" i="1"/>
  <c r="C21" i="1" s="1"/>
  <c r="C20" i="1" s="1"/>
  <c r="D18" i="1"/>
  <c r="D17" i="1" s="1"/>
  <c r="D16" i="1" s="1"/>
  <c r="C18" i="1"/>
  <c r="C17" i="1" s="1"/>
  <c r="C16" i="1" s="1"/>
  <c r="D15" i="1" l="1"/>
  <c r="E17" i="1"/>
  <c r="E16" i="1"/>
  <c r="E18" i="1"/>
  <c r="E19" i="1"/>
  <c r="E20" i="1"/>
  <c r="E21" i="1"/>
  <c r="E22" i="1"/>
  <c r="E23" i="1"/>
  <c r="E15" i="1"/>
</calcChain>
</file>

<file path=xl/sharedStrings.xml><?xml version="1.0" encoding="utf-8"?>
<sst xmlns="http://schemas.openxmlformats.org/spreadsheetml/2006/main" count="36" uniqueCount="35">
  <si>
    <t>1</t>
  </si>
  <si>
    <t>2</t>
  </si>
  <si>
    <t>3</t>
  </si>
  <si>
    <t>4</t>
  </si>
  <si>
    <t>5</t>
  </si>
  <si>
    <t>х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</si>
  <si>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</si>
  <si>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</si>
  <si>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</si>
  <si>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</si>
  <si>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</si>
  <si>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</si>
  <si>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</si>
  <si>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округов
</t>
  </si>
  <si>
    <t xml:space="preserve"> 000 0105020114 0000 510</t>
  </si>
  <si>
    <t>уменьшение остатков средств, всего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</si>
  <si>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</si>
  <si>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</si>
  <si>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</si>
  <si>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</si>
  <si>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округов
</t>
  </si>
  <si>
    <t xml:space="preserve"> 000 0105020114 0000 610</t>
  </si>
  <si>
    <t>Код бюджетной классификации Российской Федерации</t>
  </si>
  <si>
    <t>Наименование источников</t>
  </si>
  <si>
    <t>Пограничного муниципального округа</t>
  </si>
  <si>
    <t>(в рублях)</t>
  </si>
  <si>
    <t xml:space="preserve">Показатели </t>
  </si>
  <si>
    <t>по кодам классификации источников финансирования дефицитов бюджетов</t>
  </si>
  <si>
    <t xml:space="preserve"> Приложение    5</t>
  </si>
  <si>
    <t>источников финансирования дефицита бюджета Пограничного муниципального округа за 2025 год</t>
  </si>
  <si>
    <t>Процент  исполнения к уточненному бюджету 2025 года</t>
  </si>
  <si>
    <t>к проекту муниципального правового акта</t>
  </si>
  <si>
    <t>Уточненный бюджет на 2025 год</t>
  </si>
  <si>
    <t>Кассовое исполнение за 2025 год</t>
  </si>
  <si>
    <t>от 24.04.2026 № 24-МПА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</si>
</sst>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1" fillId="0" borderId="0">
      <alignment horizontal="left" wrapText="1"/>
    </xf>
    <xf numFmtId="0" fontId="1" fillId="0" borderId="0">
      <alignment horizontal="center" wrapText="1"/>
    </xf>
    <xf numFmtId="49" fontId="1" fillId="0" borderId="0">
      <alignment horizontal="center" wrapText="1"/>
    </xf>
    <xf numFmtId="49" fontId="1" fillId="0" borderId="0">
      <alignment horizontal="center"/>
    </xf>
    <xf numFmtId="0" fontId="2" fillId="0" borderId="0"/>
    <xf numFmtId="0" fontId="3" fillId="0" borderId="0"/>
    <xf numFmtId="0" fontId="4" fillId="0" borderId="0">
      <alignment horizontal="center"/>
    </xf>
    <xf numFmtId="49" fontId="1" fillId="0" borderId="0"/>
    <xf numFmtId="0" fontId="1" fillId="0" borderId="0">
      <alignment horizontal="right"/>
    </xf>
    <xf numFmtId="0" fontId="4" fillId="0" borderId="1"/>
    <xf numFmtId="49" fontId="1" fillId="0" borderId="1">
      <alignment horizontal="left"/>
    </xf>
    <xf numFmtId="0" fontId="1" fillId="0" borderId="1"/>
    <xf numFmtId="49" fontId="1" fillId="0" borderId="1"/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0" fontId="1" fillId="0" borderId="5">
      <alignment horizontal="left" wrapText="1"/>
    </xf>
    <xf numFmtId="49" fontId="1" fillId="0" borderId="6">
      <alignment horizontal="center" wrapText="1"/>
    </xf>
    <xf numFmtId="49" fontId="1" fillId="0" borderId="7">
      <alignment horizontal="center"/>
    </xf>
    <xf numFmtId="4" fontId="1" fillId="0" borderId="2">
      <alignment horizontal="right"/>
    </xf>
    <xf numFmtId="4" fontId="1" fillId="0" borderId="8">
      <alignment horizontal="right"/>
    </xf>
    <xf numFmtId="0" fontId="1" fillId="0" borderId="9">
      <alignment horizontal="left" wrapText="1"/>
    </xf>
    <xf numFmtId="49" fontId="1" fillId="0" borderId="3">
      <alignment horizontal="center"/>
    </xf>
    <xf numFmtId="0" fontId="1" fillId="0" borderId="10">
      <alignment horizontal="left" wrapText="1"/>
    </xf>
    <xf numFmtId="49" fontId="1" fillId="0" borderId="11">
      <alignment horizontal="center" wrapText="1"/>
    </xf>
    <xf numFmtId="49" fontId="1" fillId="0" borderId="12">
      <alignment horizontal="center"/>
    </xf>
    <xf numFmtId="49" fontId="1" fillId="0" borderId="13">
      <alignment horizontal="center"/>
    </xf>
    <xf numFmtId="0" fontId="1" fillId="0" borderId="14">
      <alignment horizontal="left" wrapText="1"/>
    </xf>
    <xf numFmtId="0" fontId="2" fillId="0" borderId="12"/>
    <xf numFmtId="0" fontId="2" fillId="0" borderId="13"/>
    <xf numFmtId="0" fontId="1" fillId="0" borderId="5">
      <alignment horizontal="left" wrapText="1" indent="1"/>
    </xf>
    <xf numFmtId="49" fontId="1" fillId="0" borderId="15">
      <alignment horizontal="center" wrapText="1"/>
    </xf>
    <xf numFmtId="4" fontId="1" fillId="0" borderId="3">
      <alignment horizontal="right"/>
    </xf>
    <xf numFmtId="4" fontId="1" fillId="0" borderId="16">
      <alignment horizontal="right"/>
    </xf>
    <xf numFmtId="0" fontId="1" fillId="0" borderId="9">
      <alignment horizontal="left" wrapText="1" indent="1"/>
    </xf>
    <xf numFmtId="0" fontId="1" fillId="0" borderId="10">
      <alignment horizontal="left" wrapText="1" indent="2"/>
    </xf>
    <xf numFmtId="0" fontId="1" fillId="0" borderId="14">
      <alignment horizontal="left" wrapText="1" indent="2"/>
    </xf>
    <xf numFmtId="0" fontId="1" fillId="0" borderId="8">
      <alignment horizontal="left" wrapText="1" indent="2"/>
    </xf>
    <xf numFmtId="49" fontId="1" fillId="0" borderId="15">
      <alignment horizontal="center"/>
    </xf>
    <xf numFmtId="0" fontId="2" fillId="0" borderId="17"/>
    <xf numFmtId="0" fontId="2" fillId="0" borderId="18"/>
    <xf numFmtId="0" fontId="1" fillId="2" borderId="18"/>
    <xf numFmtId="0" fontId="3" fillId="0" borderId="18"/>
    <xf numFmtId="0" fontId="1" fillId="0" borderId="0"/>
    <xf numFmtId="0" fontId="1" fillId="2" borderId="0"/>
    <xf numFmtId="0" fontId="5" fillId="0" borderId="0"/>
  </cellStyleXfs>
  <cellXfs count="54">
    <xf numFmtId="0" fontId="0" fillId="0" borderId="0" xfId="0"/>
    <xf numFmtId="0" fontId="6" fillId="0" borderId="0" xfId="46" applyFont="1" applyFill="1" applyBorder="1" applyAlignment="1"/>
    <xf numFmtId="0" fontId="6" fillId="0" borderId="0" xfId="46" applyFont="1" applyFill="1" applyAlignment="1"/>
    <xf numFmtId="0" fontId="6" fillId="0" borderId="0" xfId="46" applyFont="1" applyFill="1" applyAlignment="1">
      <alignment vertical="top"/>
    </xf>
    <xf numFmtId="0" fontId="6" fillId="0" borderId="0" xfId="46" applyFont="1" applyFill="1" applyBorder="1" applyAlignment="1">
      <alignment vertical="top"/>
    </xf>
    <xf numFmtId="0" fontId="6" fillId="0" borderId="0" xfId="46" applyFont="1" applyFill="1" applyAlignment="1">
      <alignment horizontal="left" vertical="top"/>
    </xf>
    <xf numFmtId="0" fontId="6" fillId="0" borderId="0" xfId="46" applyFont="1" applyFill="1" applyBorder="1" applyAlignment="1">
      <alignment horizontal="center"/>
    </xf>
    <xf numFmtId="0" fontId="6" fillId="0" borderId="0" xfId="46" applyFont="1" applyFill="1" applyBorder="1" applyAlignment="1">
      <alignment horizontal="right"/>
    </xf>
    <xf numFmtId="0" fontId="6" fillId="0" borderId="0" xfId="46" applyFont="1" applyFill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wrapText="1"/>
    </xf>
    <xf numFmtId="49" fontId="8" fillId="0" borderId="0" xfId="3" applyNumberFormat="1" applyFont="1" applyProtection="1">
      <alignment horizontal="center" wrapText="1"/>
    </xf>
    <xf numFmtId="0" fontId="8" fillId="0" borderId="0" xfId="1" applyNumberFormat="1" applyFont="1" applyProtection="1">
      <alignment horizontal="left" wrapText="1"/>
    </xf>
    <xf numFmtId="49" fontId="8" fillId="0" borderId="0" xfId="4" applyNumberFormat="1" applyFont="1" applyProtection="1">
      <alignment horizontal="center"/>
    </xf>
    <xf numFmtId="0" fontId="9" fillId="0" borderId="0" xfId="6" applyNumberFormat="1" applyFont="1" applyProtection="1"/>
    <xf numFmtId="0" fontId="7" fillId="0" borderId="0" xfId="0" applyFont="1" applyProtection="1">
      <protection locked="0"/>
    </xf>
    <xf numFmtId="0" fontId="8" fillId="0" borderId="0" xfId="12" applyNumberFormat="1" applyFont="1" applyBorder="1" applyProtection="1"/>
    <xf numFmtId="0" fontId="10" fillId="0" borderId="0" xfId="10" applyNumberFormat="1" applyFont="1" applyBorder="1" applyProtection="1"/>
    <xf numFmtId="49" fontId="8" fillId="0" borderId="0" xfId="13" applyNumberFormat="1" applyFont="1" applyBorder="1" applyProtection="1"/>
    <xf numFmtId="49" fontId="8" fillId="0" borderId="0" xfId="8" applyNumberFormat="1" applyFont="1" applyProtection="1"/>
    <xf numFmtId="0" fontId="9" fillId="0" borderId="0" xfId="6" applyNumberFormat="1" applyFont="1" applyAlignment="1" applyProtection="1">
      <alignment horizontal="right"/>
    </xf>
    <xf numFmtId="49" fontId="8" fillId="0" borderId="23" xfId="14" applyNumberFormat="1" applyFont="1" applyBorder="1" applyProtection="1">
      <alignment horizontal="center" vertical="center" wrapText="1"/>
    </xf>
    <xf numFmtId="49" fontId="8" fillId="0" borderId="25" xfId="14" applyNumberFormat="1" applyFont="1" applyBorder="1" applyProtection="1">
      <alignment horizontal="center" vertical="center" wrapText="1"/>
    </xf>
    <xf numFmtId="49" fontId="8" fillId="0" borderId="24" xfId="16" applyNumberFormat="1" applyFont="1" applyBorder="1" applyProtection="1">
      <alignment horizontal="center" vertical="center" wrapText="1"/>
    </xf>
    <xf numFmtId="49" fontId="8" fillId="0" borderId="26" xfId="16" applyNumberFormat="1" applyFont="1" applyBorder="1" applyProtection="1">
      <alignment horizontal="center" vertical="center" wrapText="1"/>
    </xf>
    <xf numFmtId="49" fontId="8" fillId="0" borderId="20" xfId="23" applyNumberFormat="1" applyFont="1" applyBorder="1" applyProtection="1">
      <alignment horizontal="center"/>
    </xf>
    <xf numFmtId="0" fontId="8" fillId="0" borderId="21" xfId="38" applyNumberFormat="1" applyFont="1" applyBorder="1" applyAlignment="1" applyProtection="1">
      <alignment vertical="center" wrapText="1"/>
    </xf>
    <xf numFmtId="4" fontId="8" fillId="0" borderId="20" xfId="33" applyNumberFormat="1" applyFont="1" applyBorder="1" applyProtection="1">
      <alignment horizontal="right"/>
    </xf>
    <xf numFmtId="4" fontId="8" fillId="0" borderId="3" xfId="33" applyNumberFormat="1" applyFont="1" applyProtection="1">
      <alignment horizontal="right"/>
    </xf>
    <xf numFmtId="4" fontId="8" fillId="0" borderId="20" xfId="34" applyNumberFormat="1" applyFont="1" applyBorder="1" applyProtection="1">
      <alignment horizontal="right"/>
    </xf>
    <xf numFmtId="0" fontId="8" fillId="0" borderId="19" xfId="31" applyNumberFormat="1" applyFont="1" applyBorder="1" applyAlignment="1" applyProtection="1">
      <alignment vertical="center" wrapText="1"/>
    </xf>
    <xf numFmtId="0" fontId="11" fillId="0" borderId="0" xfId="41" applyNumberFormat="1" applyFont="1" applyBorder="1" applyProtection="1"/>
    <xf numFmtId="0" fontId="11" fillId="0" borderId="17" xfId="40" applyNumberFormat="1" applyFont="1" applyProtection="1"/>
    <xf numFmtId="0" fontId="8" fillId="2" borderId="0" xfId="42" applyNumberFormat="1" applyFont="1" applyBorder="1" applyProtection="1"/>
    <xf numFmtId="0" fontId="9" fillId="0" borderId="0" xfId="43" applyNumberFormat="1" applyFont="1" applyBorder="1" applyProtection="1"/>
    <xf numFmtId="0" fontId="8" fillId="0" borderId="0" xfId="44" applyNumberFormat="1" applyFont="1" applyProtection="1"/>
    <xf numFmtId="0" fontId="8" fillId="2" borderId="0" xfId="45" applyNumberFormat="1" applyFont="1" applyProtection="1"/>
    <xf numFmtId="0" fontId="6" fillId="0" borderId="0" xfId="46" applyFont="1" applyFill="1" applyAlignment="1">
      <alignment vertical="center"/>
    </xf>
    <xf numFmtId="0" fontId="6" fillId="0" borderId="0" xfId="46" applyFont="1" applyFill="1" applyAlignment="1">
      <alignment horizontal="right" vertical="center"/>
    </xf>
    <xf numFmtId="0" fontId="6" fillId="0" borderId="0" xfId="46" applyFont="1" applyFill="1" applyBorder="1" applyAlignment="1">
      <alignment horizontal="right" vertical="center"/>
    </xf>
    <xf numFmtId="0" fontId="6" fillId="0" borderId="0" xfId="46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46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46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49" fontId="8" fillId="0" borderId="22" xfId="14" applyNumberFormat="1" applyFont="1" applyBorder="1" applyProtection="1">
      <alignment horizontal="center" vertical="center" wrapText="1"/>
    </xf>
    <xf numFmtId="49" fontId="8" fillId="0" borderId="27" xfId="14" applyNumberFormat="1" applyFont="1" applyBorder="1" applyProtection="1">
      <alignment horizontal="center" vertical="center" wrapText="1"/>
    </xf>
    <xf numFmtId="49" fontId="8" fillId="0" borderId="22" xfId="15" applyNumberFormat="1" applyFont="1" applyBorder="1" applyAlignment="1" applyProtection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49" fontId="8" fillId="0" borderId="27" xfId="14" applyFont="1" applyBorder="1">
      <alignment horizontal="center" vertical="center" wrapText="1"/>
    </xf>
    <xf numFmtId="49" fontId="8" fillId="0" borderId="22" xfId="14" applyNumberFormat="1" applyFont="1" applyBorder="1" applyAlignment="1" applyProtection="1">
      <alignment horizontal="center" vertical="center" wrapText="1"/>
    </xf>
  </cellXfs>
  <cellStyles count="47">
    <cellStyle name="xl100" xfId="12"/>
    <cellStyle name="xl101" xfId="22"/>
    <cellStyle name="xl103" xfId="10"/>
    <cellStyle name="xl104" xfId="31"/>
    <cellStyle name="xl105" xfId="24"/>
    <cellStyle name="xl106" xfId="36"/>
    <cellStyle name="xl107" xfId="40"/>
    <cellStyle name="xl108" xfId="2"/>
    <cellStyle name="xl109" xfId="11"/>
    <cellStyle name="xl110" xfId="32"/>
    <cellStyle name="xl111" xfId="39"/>
    <cellStyle name="xl112" xfId="7"/>
    <cellStyle name="xl113" xfId="23"/>
    <cellStyle name="xl114" xfId="27"/>
    <cellStyle name="xl115" xfId="35"/>
    <cellStyle name="xl116" xfId="28"/>
    <cellStyle name="xl117" xfId="37"/>
    <cellStyle name="xl118" xfId="29"/>
    <cellStyle name="xl119" xfId="30"/>
    <cellStyle name="xl25" xfId="44"/>
    <cellStyle name="xl26" xfId="6"/>
    <cellStyle name="xl27" xfId="5"/>
    <cellStyle name="xl28" xfId="14"/>
    <cellStyle name="xl31" xfId="38"/>
    <cellStyle name="xl35" xfId="18"/>
    <cellStyle name="xl36" xfId="25"/>
    <cellStyle name="xl40" xfId="8"/>
    <cellStyle name="xl41" xfId="19"/>
    <cellStyle name="xl42" xfId="26"/>
    <cellStyle name="xl44" xfId="15"/>
    <cellStyle name="xl45" xfId="16"/>
    <cellStyle name="xl46" xfId="20"/>
    <cellStyle name="xl47" xfId="45"/>
    <cellStyle name="xl56" xfId="43"/>
    <cellStyle name="xl68" xfId="21"/>
    <cellStyle name="xl71" xfId="9"/>
    <cellStyle name="xl76" xfId="42"/>
    <cellStyle name="xl81" xfId="4"/>
    <cellStyle name="xl82" xfId="1"/>
    <cellStyle name="xl84" xfId="17"/>
    <cellStyle name="xl87" xfId="3"/>
    <cellStyle name="xl91" xfId="41"/>
    <cellStyle name="xl94" xfId="13"/>
    <cellStyle name="xl95" xfId="33"/>
    <cellStyle name="xl97" xfId="34"/>
    <cellStyle name="Обычный" xfId="0" builtinId="0"/>
    <cellStyle name="Обычный_Приложение 6, 7 раздел подраздел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zoomScaleNormal="100" zoomScaleSheetLayoutView="100" workbookViewId="0">
      <selection activeCell="E6" sqref="E6"/>
    </sheetView>
  </sheetViews>
  <sheetFormatPr defaultColWidth="9.140625" defaultRowHeight="15" x14ac:dyDescent="0.25"/>
  <cols>
    <col min="1" max="1" width="19.140625" style="16" customWidth="1"/>
    <col min="2" max="2" width="42.5703125" style="16" customWidth="1"/>
    <col min="3" max="3" width="14.7109375" style="16" customWidth="1"/>
    <col min="4" max="4" width="19.140625" style="16" customWidth="1"/>
    <col min="5" max="5" width="15" style="16" customWidth="1"/>
    <col min="6" max="6" width="9.140625" style="16" customWidth="1"/>
    <col min="7" max="16384" width="9.140625" style="16"/>
  </cols>
  <sheetData>
    <row r="1" spans="1:6" s="2" customFormat="1" x14ac:dyDescent="0.25">
      <c r="A1" s="1"/>
      <c r="C1" s="38"/>
      <c r="D1" s="38"/>
      <c r="E1" s="39" t="s">
        <v>28</v>
      </c>
      <c r="F1" s="9"/>
    </row>
    <row r="2" spans="1:6" s="2" customFormat="1" x14ac:dyDescent="0.25">
      <c r="B2" s="7"/>
      <c r="C2" s="41" t="s">
        <v>31</v>
      </c>
      <c r="D2" s="42"/>
      <c r="E2" s="42"/>
      <c r="F2" s="9"/>
    </row>
    <row r="3" spans="1:6" s="2" customFormat="1" x14ac:dyDescent="0.25">
      <c r="B3" s="7"/>
      <c r="C3" s="40"/>
      <c r="D3" s="43" t="s">
        <v>24</v>
      </c>
      <c r="E3" s="44"/>
      <c r="F3" s="10"/>
    </row>
    <row r="4" spans="1:6" s="2" customFormat="1" x14ac:dyDescent="0.25">
      <c r="A4" s="3"/>
      <c r="B4" s="7"/>
      <c r="C4" s="7"/>
      <c r="E4" s="8" t="s">
        <v>34</v>
      </c>
      <c r="F4" s="9"/>
    </row>
    <row r="5" spans="1:6" s="1" customFormat="1" ht="12.75" x14ac:dyDescent="0.2">
      <c r="A5" s="4"/>
      <c r="D5" s="5"/>
    </row>
    <row r="6" spans="1:6" s="1" customFormat="1" ht="11.25" customHeight="1" x14ac:dyDescent="0.2">
      <c r="A6" s="4"/>
      <c r="B6" s="5"/>
      <c r="C6" s="6"/>
      <c r="D6" s="6"/>
    </row>
    <row r="7" spans="1:6" s="1" customFormat="1" ht="17.25" customHeight="1" x14ac:dyDescent="0.25">
      <c r="A7" s="45" t="s">
        <v>26</v>
      </c>
      <c r="B7" s="46"/>
      <c r="C7" s="46"/>
      <c r="D7" s="46"/>
      <c r="E7" s="46"/>
      <c r="F7" s="11"/>
    </row>
    <row r="8" spans="1:6" s="1" customFormat="1" ht="17.25" customHeight="1" x14ac:dyDescent="0.2">
      <c r="A8" s="45" t="s">
        <v>29</v>
      </c>
      <c r="B8" s="45"/>
      <c r="C8" s="45"/>
      <c r="D8" s="45"/>
      <c r="E8" s="47"/>
    </row>
    <row r="9" spans="1:6" s="1" customFormat="1" ht="17.25" customHeight="1" x14ac:dyDescent="0.2">
      <c r="A9" s="45" t="s">
        <v>27</v>
      </c>
      <c r="B9" s="47"/>
      <c r="C9" s="47"/>
      <c r="D9" s="47"/>
      <c r="E9" s="47"/>
      <c r="F9" s="7"/>
    </row>
    <row r="10" spans="1:6" ht="10.5" customHeight="1" x14ac:dyDescent="0.25">
      <c r="A10" s="12"/>
      <c r="B10" s="13"/>
      <c r="C10" s="14"/>
      <c r="D10" s="14"/>
      <c r="E10" s="15"/>
      <c r="F10" s="15"/>
    </row>
    <row r="11" spans="1:6" ht="14.1" customHeight="1" x14ac:dyDescent="0.25">
      <c r="A11" s="17"/>
      <c r="B11" s="18"/>
      <c r="C11" s="19"/>
      <c r="D11" s="20"/>
      <c r="E11" s="21" t="s">
        <v>25</v>
      </c>
      <c r="F11" s="15"/>
    </row>
    <row r="12" spans="1:6" ht="11.45" customHeight="1" x14ac:dyDescent="0.25">
      <c r="A12" s="48" t="s">
        <v>22</v>
      </c>
      <c r="B12" s="48" t="s">
        <v>23</v>
      </c>
      <c r="C12" s="53" t="s">
        <v>32</v>
      </c>
      <c r="D12" s="53" t="s">
        <v>33</v>
      </c>
      <c r="E12" s="50" t="s">
        <v>30</v>
      </c>
      <c r="F12" s="15"/>
    </row>
    <row r="13" spans="1:6" ht="45" customHeight="1" x14ac:dyDescent="0.25">
      <c r="A13" s="49"/>
      <c r="B13" s="52"/>
      <c r="C13" s="51"/>
      <c r="D13" s="51"/>
      <c r="E13" s="51"/>
      <c r="F13" s="15"/>
    </row>
    <row r="14" spans="1:6" ht="11.45" customHeight="1" x14ac:dyDescent="0.25">
      <c r="A14" s="22" t="s">
        <v>0</v>
      </c>
      <c r="B14" s="23" t="s">
        <v>1</v>
      </c>
      <c r="C14" s="24" t="s">
        <v>2</v>
      </c>
      <c r="D14" s="25" t="s">
        <v>3</v>
      </c>
      <c r="E14" s="24" t="s">
        <v>4</v>
      </c>
      <c r="F14" s="15"/>
    </row>
    <row r="15" spans="1:6" ht="45" x14ac:dyDescent="0.25">
      <c r="A15" s="26" t="s">
        <v>7</v>
      </c>
      <c r="B15" s="27" t="s">
        <v>6</v>
      </c>
      <c r="C15" s="28">
        <v>86520268</v>
      </c>
      <c r="D15" s="29">
        <f>D16+D20</f>
        <v>-1733689.3299999237</v>
      </c>
      <c r="E15" s="30">
        <f>D15/C15*100</f>
        <v>-2.0037956077527683</v>
      </c>
      <c r="F15" s="15"/>
    </row>
    <row r="16" spans="1:6" ht="24.75" customHeight="1" x14ac:dyDescent="0.25">
      <c r="A16" s="26" t="s">
        <v>5</v>
      </c>
      <c r="B16" s="31" t="s">
        <v>8</v>
      </c>
      <c r="C16" s="28">
        <f t="shared" ref="C16:D18" si="0">C17</f>
        <v>-1282346426.02</v>
      </c>
      <c r="D16" s="29">
        <f t="shared" si="0"/>
        <v>-1254959346.5999999</v>
      </c>
      <c r="E16" s="30">
        <f t="shared" ref="E16:E23" si="1">D16/C16*100</f>
        <v>97.864299469761775</v>
      </c>
      <c r="F16" s="15"/>
    </row>
    <row r="17" spans="1:6" ht="33.75" x14ac:dyDescent="0.25">
      <c r="A17" s="26" t="s">
        <v>10</v>
      </c>
      <c r="B17" s="27" t="s">
        <v>9</v>
      </c>
      <c r="C17" s="28">
        <f t="shared" si="0"/>
        <v>-1282346426.02</v>
      </c>
      <c r="D17" s="29">
        <f t="shared" si="0"/>
        <v>-1254959346.5999999</v>
      </c>
      <c r="E17" s="30">
        <f t="shared" si="1"/>
        <v>97.864299469761775</v>
      </c>
      <c r="F17" s="15"/>
    </row>
    <row r="18" spans="1:6" ht="33.75" x14ac:dyDescent="0.25">
      <c r="A18" s="26" t="s">
        <v>12</v>
      </c>
      <c r="B18" s="27" t="s">
        <v>11</v>
      </c>
      <c r="C18" s="28">
        <f t="shared" si="0"/>
        <v>-1282346426.02</v>
      </c>
      <c r="D18" s="29">
        <f t="shared" si="0"/>
        <v>-1254959346.5999999</v>
      </c>
      <c r="E18" s="30">
        <f t="shared" si="1"/>
        <v>97.864299469761775</v>
      </c>
      <c r="F18" s="15"/>
    </row>
    <row r="19" spans="1:6" ht="45" x14ac:dyDescent="0.25">
      <c r="A19" s="26" t="s">
        <v>14</v>
      </c>
      <c r="B19" s="27" t="s">
        <v>13</v>
      </c>
      <c r="C19" s="28">
        <v>-1282346426.02</v>
      </c>
      <c r="D19" s="29">
        <v>-1254959346.5999999</v>
      </c>
      <c r="E19" s="30">
        <f t="shared" si="1"/>
        <v>97.864299469761775</v>
      </c>
      <c r="F19" s="15"/>
    </row>
    <row r="20" spans="1:6" ht="24.75" customHeight="1" x14ac:dyDescent="0.25">
      <c r="A20" s="26" t="s">
        <v>5</v>
      </c>
      <c r="B20" s="31" t="s">
        <v>15</v>
      </c>
      <c r="C20" s="28">
        <f t="shared" ref="C20:D22" si="2">C21</f>
        <v>1351817512.98</v>
      </c>
      <c r="D20" s="28">
        <f t="shared" si="2"/>
        <v>1253225657.27</v>
      </c>
      <c r="E20" s="30">
        <f t="shared" si="1"/>
        <v>92.706718564944453</v>
      </c>
      <c r="F20" s="15"/>
    </row>
    <row r="21" spans="1:6" ht="33.75" x14ac:dyDescent="0.25">
      <c r="A21" s="26" t="s">
        <v>17</v>
      </c>
      <c r="B21" s="27" t="s">
        <v>16</v>
      </c>
      <c r="C21" s="28">
        <f t="shared" si="2"/>
        <v>1351817512.98</v>
      </c>
      <c r="D21" s="28">
        <f t="shared" si="2"/>
        <v>1253225657.27</v>
      </c>
      <c r="E21" s="30">
        <f t="shared" si="1"/>
        <v>92.706718564944453</v>
      </c>
      <c r="F21" s="15"/>
    </row>
    <row r="22" spans="1:6" ht="45" x14ac:dyDescent="0.25">
      <c r="A22" s="26" t="s">
        <v>19</v>
      </c>
      <c r="B22" s="27" t="s">
        <v>18</v>
      </c>
      <c r="C22" s="28">
        <f t="shared" si="2"/>
        <v>1351817512.98</v>
      </c>
      <c r="D22" s="28">
        <f t="shared" si="2"/>
        <v>1253225657.27</v>
      </c>
      <c r="E22" s="30">
        <f t="shared" si="1"/>
        <v>92.706718564944453</v>
      </c>
      <c r="F22" s="15"/>
    </row>
    <row r="23" spans="1:6" ht="45" x14ac:dyDescent="0.25">
      <c r="A23" s="26" t="s">
        <v>21</v>
      </c>
      <c r="B23" s="27" t="s">
        <v>20</v>
      </c>
      <c r="C23" s="28">
        <v>1351817512.98</v>
      </c>
      <c r="D23" s="29">
        <v>1253225657.27</v>
      </c>
      <c r="E23" s="30">
        <f t="shared" si="1"/>
        <v>92.706718564944453</v>
      </c>
      <c r="F23" s="15"/>
    </row>
    <row r="24" spans="1:6" ht="12.95" customHeight="1" x14ac:dyDescent="0.25">
      <c r="A24" s="32"/>
      <c r="B24" s="33"/>
      <c r="C24" s="34"/>
      <c r="D24" s="35"/>
      <c r="E24" s="35"/>
      <c r="F24" s="15"/>
    </row>
    <row r="25" spans="1:6" ht="12.95" customHeight="1" x14ac:dyDescent="0.25">
      <c r="A25" s="36"/>
      <c r="B25" s="36"/>
      <c r="C25" s="37"/>
      <c r="D25" s="37"/>
      <c r="E25" s="15"/>
      <c r="F25" s="15"/>
    </row>
  </sheetData>
  <mergeCells count="10">
    <mergeCell ref="A12:A13"/>
    <mergeCell ref="E12:E13"/>
    <mergeCell ref="B12:B13"/>
    <mergeCell ref="C12:C13"/>
    <mergeCell ref="D12:D13"/>
    <mergeCell ref="C2:E2"/>
    <mergeCell ref="D3:E3"/>
    <mergeCell ref="A7:E7"/>
    <mergeCell ref="A8:E8"/>
    <mergeCell ref="A9:E9"/>
  </mergeCells>
  <pageMargins left="0.78740157480314965" right="0.39370078740157483" top="0.59055118110236227" bottom="0.39370078740157483" header="0" footer="0"/>
  <pageSetup paperSize="9" scale="81" fitToHeight="0" orientation="portrait" r:id="rId1"/>
  <headerFooter>
    <evenFooter>&amp;R&amp;D СТР.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Источники</vt:lpstr>
      <vt:lpstr>Источники!Заголовки_для_печати</vt:lpstr>
      <vt:lpstr>Источники!Область_печати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218-2</cp:lastModifiedBy>
  <cp:lastPrinted>2026-04-28T02:30:51Z</cp:lastPrinted>
  <dcterms:created xsi:type="dcterms:W3CDTF">2023-03-09T04:06:54Z</dcterms:created>
  <dcterms:modified xsi:type="dcterms:W3CDTF">2026-04-28T02:31:00Z</dcterms:modified>
</cp:coreProperties>
</file>